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<sst xmlns="http://schemas.openxmlformats.org/spreadsheetml/2006/main" count="98" uniqueCount="34">
  <si>
    <t>附件：</t>
  </si>
  <si>
    <t>2020年度学生先进个人和先进集体名额分配表</t>
  </si>
  <si>
    <t>学院</t>
  </si>
  <si>
    <t>层次</t>
  </si>
  <si>
    <t>学生人数</t>
  </si>
  <si>
    <t>三好学生标兵</t>
  </si>
  <si>
    <t>三好学生</t>
  </si>
  <si>
    <t>优秀学生干部</t>
  </si>
  <si>
    <t>班级数</t>
  </si>
  <si>
    <t>先进班级</t>
  </si>
  <si>
    <t>比例</t>
  </si>
  <si>
    <t>名额</t>
  </si>
  <si>
    <t>药学院</t>
  </si>
  <si>
    <r>
      <rPr>
        <sz val="12"/>
        <color theme="1"/>
        <rFont val="方正仿宋_GBK"/>
        <charset val="134"/>
      </rPr>
      <t>本科</t>
    </r>
  </si>
  <si>
    <r>
      <rPr>
        <sz val="12"/>
        <color theme="1"/>
        <rFont val="方正仿宋_GBK"/>
        <charset val="134"/>
      </rPr>
      <t>研究生</t>
    </r>
  </si>
  <si>
    <t>\</t>
  </si>
  <si>
    <t>中药学院</t>
  </si>
  <si>
    <t>生命科学与
技术学院</t>
  </si>
  <si>
    <t>国际医药
商学院</t>
  </si>
  <si>
    <t>本科</t>
  </si>
  <si>
    <t xml:space="preserve"> </t>
  </si>
  <si>
    <t>研究生</t>
  </si>
  <si>
    <t>理学院</t>
  </si>
  <si>
    <t>工学院</t>
  </si>
  <si>
    <t>基础医学与
临床药学学院</t>
  </si>
  <si>
    <t>外国语学院</t>
  </si>
  <si>
    <t>高等职业技术学院</t>
  </si>
  <si>
    <r>
      <rPr>
        <sz val="12"/>
        <color theme="1"/>
        <rFont val="方正仿宋_GBK"/>
        <charset val="134"/>
      </rPr>
      <t>专科</t>
    </r>
  </si>
  <si>
    <t>马克思主义学院</t>
  </si>
  <si>
    <t>药物科学研究院</t>
  </si>
  <si>
    <t>学生工作处</t>
  </si>
  <si>
    <t>学生组织</t>
  </si>
  <si>
    <t>校团委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</si>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</sst>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%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12"/>
      <color theme="1"/>
      <name val="方正仿宋_GBK"/>
      <charset val="134"/>
    </font>
    <font>
      <b/>
      <sz val="14"/>
      <color theme="1"/>
      <name val="方正小标宋_GBK"/>
      <charset val="134"/>
    </font>
    <font>
      <b/>
      <sz val="12"/>
      <color theme="1"/>
      <name val="楷体"/>
      <charset val="134"/>
    </font>
    <font>
      <b/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3" borderId="10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31" fillId="31" borderId="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177" fontId="1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workbookViewId="0">
      <pane ySplit="25" topLeftCell="A26" activePane="bottomLeft" state="frozen"/>
      <selection/>
      <selection pane="bottomLeft" activeCell="N6" sqref="N6"/>
    </sheetView>
  </sheetViews>
  <sheetFormatPr defaultColWidth="9" defaultRowHeight="15"/>
  <cols>
    <col min="1" max="1" width="17" style="2" customWidth="1"/>
    <col min="2" max="2" width="8.95833333333333" style="2" customWidth="1"/>
    <col min="3" max="3" width="10.5333333333333" style="2" customWidth="1"/>
    <col min="4" max="4" width="7.5" style="2" customWidth="1"/>
    <col min="5" max="5" width="6.875" style="2" customWidth="1"/>
    <col min="6" max="6" width="5.81666666666667" style="2" customWidth="1"/>
    <col min="7" max="7" width="6.28333333333333" style="2" customWidth="1"/>
    <col min="8" max="8" width="7.375" style="2" customWidth="1"/>
    <col min="9" max="9" width="7.5" style="2" customWidth="1"/>
    <col min="10" max="10" width="8.64166666666667" style="2" customWidth="1"/>
    <col min="11" max="11" width="6.51666666666667" style="2" customWidth="1"/>
    <col min="12" max="12" width="6.05833333333333" style="2" customWidth="1"/>
    <col min="13" max="16384" width="9" style="2"/>
  </cols>
  <sheetData>
    <row r="1" ht="16.5" spans="1:1">
      <c r="A1" s="3" t="s">
        <v>0</v>
      </c>
    </row>
    <row r="2" ht="18.75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18" customHeight="1" spans="1:12">
      <c r="A3" s="5" t="s">
        <v>2</v>
      </c>
      <c r="B3" s="5" t="s">
        <v>3</v>
      </c>
      <c r="C3" s="5" t="s">
        <v>4</v>
      </c>
      <c r="D3" s="6" t="s">
        <v>5</v>
      </c>
      <c r="E3" s="6"/>
      <c r="F3" s="6" t="s">
        <v>6</v>
      </c>
      <c r="G3" s="6"/>
      <c r="H3" s="6" t="s">
        <v>7</v>
      </c>
      <c r="I3" s="6"/>
      <c r="J3" s="8" t="s">
        <v>8</v>
      </c>
      <c r="K3" s="6" t="s">
        <v>9</v>
      </c>
      <c r="L3" s="39"/>
    </row>
    <row r="4" s="1" customFormat="1" ht="18" customHeight="1" spans="1:12">
      <c r="A4" s="7"/>
      <c r="B4" s="7"/>
      <c r="C4" s="7"/>
      <c r="D4" s="8" t="s">
        <v>10</v>
      </c>
      <c r="E4" s="8" t="s">
        <v>11</v>
      </c>
      <c r="F4" s="9" t="s">
        <v>10</v>
      </c>
      <c r="G4" s="8" t="s">
        <v>11</v>
      </c>
      <c r="H4" s="8" t="s">
        <v>10</v>
      </c>
      <c r="I4" s="8" t="s">
        <v>11</v>
      </c>
      <c r="J4" s="40"/>
      <c r="K4" s="9" t="s">
        <v>10</v>
      </c>
      <c r="L4" s="9" t="s">
        <v>11</v>
      </c>
    </row>
    <row r="5" ht="18" customHeight="1" spans="1:12">
      <c r="A5" s="10" t="s">
        <v>12</v>
      </c>
      <c r="B5" s="11" t="s">
        <v>13</v>
      </c>
      <c r="C5" s="11">
        <v>3678</v>
      </c>
      <c r="D5" s="12">
        <v>0.013</v>
      </c>
      <c r="E5" s="13">
        <f>C5*D5</f>
        <v>47.814</v>
      </c>
      <c r="F5" s="12">
        <v>0.078</v>
      </c>
      <c r="G5" s="14">
        <f>C5*F5</f>
        <v>286.884</v>
      </c>
      <c r="H5" s="15">
        <v>0.039</v>
      </c>
      <c r="I5" s="14">
        <f>C5*H5</f>
        <v>143.442</v>
      </c>
      <c r="J5" s="11">
        <v>115</v>
      </c>
      <c r="K5" s="41">
        <v>0.1</v>
      </c>
      <c r="L5" s="42">
        <v>12</v>
      </c>
    </row>
    <row r="6" ht="18" customHeight="1" spans="1:12">
      <c r="A6" s="16"/>
      <c r="B6" s="16" t="s">
        <v>14</v>
      </c>
      <c r="C6" s="16">
        <v>1496</v>
      </c>
      <c r="D6" s="17" t="s">
        <v>15</v>
      </c>
      <c r="E6" s="17" t="s">
        <v>15</v>
      </c>
      <c r="F6" s="18">
        <v>0.067</v>
      </c>
      <c r="G6" s="19">
        <f t="shared" ref="G6:G22" si="0">C6*F6</f>
        <v>100.232</v>
      </c>
      <c r="H6" s="20">
        <v>0.033</v>
      </c>
      <c r="I6" s="19">
        <f t="shared" ref="I6:I22" si="1">C6*H6</f>
        <v>49.368</v>
      </c>
      <c r="J6" s="17" t="s">
        <v>15</v>
      </c>
      <c r="K6" s="17" t="s">
        <v>15</v>
      </c>
      <c r="L6" s="43" t="s">
        <v>15</v>
      </c>
    </row>
    <row r="7" ht="18" customHeight="1" spans="1:12">
      <c r="A7" s="10" t="s">
        <v>16</v>
      </c>
      <c r="B7" s="11" t="s">
        <v>13</v>
      </c>
      <c r="C7" s="11">
        <v>1679</v>
      </c>
      <c r="D7" s="12">
        <v>0.013</v>
      </c>
      <c r="E7" s="13">
        <f>C7*D7</f>
        <v>21.827</v>
      </c>
      <c r="F7" s="12">
        <v>0.078</v>
      </c>
      <c r="G7" s="14">
        <f t="shared" si="0"/>
        <v>130.962</v>
      </c>
      <c r="H7" s="15">
        <v>0.039</v>
      </c>
      <c r="I7" s="14">
        <f t="shared" si="1"/>
        <v>65.481</v>
      </c>
      <c r="J7" s="11">
        <v>56</v>
      </c>
      <c r="K7" s="41">
        <v>0.1</v>
      </c>
      <c r="L7" s="42">
        <v>6</v>
      </c>
    </row>
    <row r="8" ht="18" customHeight="1" spans="1:12">
      <c r="A8" s="16"/>
      <c r="B8" s="16" t="s">
        <v>14</v>
      </c>
      <c r="C8" s="16">
        <v>1099</v>
      </c>
      <c r="D8" s="17" t="s">
        <v>15</v>
      </c>
      <c r="E8" s="17" t="s">
        <v>15</v>
      </c>
      <c r="F8" s="18">
        <v>0.067</v>
      </c>
      <c r="G8" s="19">
        <f t="shared" si="0"/>
        <v>73.633</v>
      </c>
      <c r="H8" s="20">
        <v>0.033</v>
      </c>
      <c r="I8" s="19">
        <f t="shared" si="1"/>
        <v>36.267</v>
      </c>
      <c r="J8" s="17" t="s">
        <v>15</v>
      </c>
      <c r="K8" s="17" t="s">
        <v>15</v>
      </c>
      <c r="L8" s="43" t="s">
        <v>15</v>
      </c>
    </row>
    <row r="9" ht="18" customHeight="1" spans="1:12">
      <c r="A9" s="10" t="s">
        <v>17</v>
      </c>
      <c r="B9" s="11" t="s">
        <v>13</v>
      </c>
      <c r="C9" s="11">
        <v>1111</v>
      </c>
      <c r="D9" s="12">
        <v>0.013</v>
      </c>
      <c r="E9" s="13">
        <f>C9*D9</f>
        <v>14.443</v>
      </c>
      <c r="F9" s="12">
        <v>0.078</v>
      </c>
      <c r="G9" s="14">
        <f t="shared" si="0"/>
        <v>86.658</v>
      </c>
      <c r="H9" s="15">
        <v>0.039</v>
      </c>
      <c r="I9" s="14">
        <f t="shared" si="1"/>
        <v>43.329</v>
      </c>
      <c r="J9" s="11">
        <v>63</v>
      </c>
      <c r="K9" s="41">
        <v>0.1</v>
      </c>
      <c r="L9" s="42">
        <v>6</v>
      </c>
    </row>
    <row r="10" ht="18" customHeight="1" spans="1:12">
      <c r="A10" s="16"/>
      <c r="B10" s="16" t="s">
        <v>14</v>
      </c>
      <c r="C10" s="16">
        <v>620</v>
      </c>
      <c r="D10" s="17" t="s">
        <v>15</v>
      </c>
      <c r="E10" s="17" t="s">
        <v>15</v>
      </c>
      <c r="F10" s="18">
        <v>0.067</v>
      </c>
      <c r="G10" s="19">
        <f t="shared" si="0"/>
        <v>41.54</v>
      </c>
      <c r="H10" s="20">
        <v>0.033</v>
      </c>
      <c r="I10" s="19">
        <f t="shared" si="1"/>
        <v>20.46</v>
      </c>
      <c r="J10" s="17" t="s">
        <v>15</v>
      </c>
      <c r="K10" s="17" t="s">
        <v>15</v>
      </c>
      <c r="L10" s="43" t="s">
        <v>15</v>
      </c>
    </row>
    <row r="11" ht="18" customHeight="1" spans="1:15">
      <c r="A11" s="10" t="s">
        <v>18</v>
      </c>
      <c r="B11" s="21" t="s">
        <v>19</v>
      </c>
      <c r="C11" s="22">
        <v>1790</v>
      </c>
      <c r="D11" s="23">
        <v>0.013</v>
      </c>
      <c r="E11" s="24">
        <f>C11*D11</f>
        <v>23.27</v>
      </c>
      <c r="F11" s="23">
        <v>0.078</v>
      </c>
      <c r="G11" s="25">
        <f t="shared" si="0"/>
        <v>139.62</v>
      </c>
      <c r="H11" s="26">
        <v>0.039</v>
      </c>
      <c r="I11" s="25">
        <f t="shared" si="1"/>
        <v>69.81</v>
      </c>
      <c r="J11" s="22">
        <v>59</v>
      </c>
      <c r="K11" s="44">
        <v>0.1</v>
      </c>
      <c r="L11" s="45">
        <v>6</v>
      </c>
      <c r="O11" s="2" t="s">
        <v>20</v>
      </c>
    </row>
    <row r="12" ht="18" customHeight="1" spans="1:12">
      <c r="A12" s="16"/>
      <c r="B12" s="27" t="s">
        <v>21</v>
      </c>
      <c r="C12" s="28">
        <v>465</v>
      </c>
      <c r="D12" s="29" t="s">
        <v>15</v>
      </c>
      <c r="E12" s="29" t="s">
        <v>15</v>
      </c>
      <c r="F12" s="30">
        <v>0.067</v>
      </c>
      <c r="G12" s="31">
        <f t="shared" si="0"/>
        <v>31.155</v>
      </c>
      <c r="H12" s="32">
        <v>0.033</v>
      </c>
      <c r="I12" s="31">
        <f t="shared" si="1"/>
        <v>15.345</v>
      </c>
      <c r="J12" s="29" t="s">
        <v>15</v>
      </c>
      <c r="K12" s="29" t="s">
        <v>15</v>
      </c>
      <c r="L12" s="46" t="s">
        <v>15</v>
      </c>
    </row>
    <row r="13" ht="18" customHeight="1" spans="1:12">
      <c r="A13" s="10" t="s">
        <v>22</v>
      </c>
      <c r="B13" s="21" t="s">
        <v>19</v>
      </c>
      <c r="C13" s="22">
        <v>418</v>
      </c>
      <c r="D13" s="23">
        <v>0.013</v>
      </c>
      <c r="E13" s="24">
        <f>C13*D13</f>
        <v>5.434</v>
      </c>
      <c r="F13" s="23">
        <v>0.078</v>
      </c>
      <c r="G13" s="25">
        <f t="shared" si="0"/>
        <v>32.604</v>
      </c>
      <c r="H13" s="26">
        <v>0.039</v>
      </c>
      <c r="I13" s="25">
        <f t="shared" si="1"/>
        <v>16.302</v>
      </c>
      <c r="J13" s="22">
        <v>18</v>
      </c>
      <c r="K13" s="44">
        <v>0.1</v>
      </c>
      <c r="L13" s="45">
        <v>2</v>
      </c>
    </row>
    <row r="14" ht="18" customHeight="1" spans="1:12">
      <c r="A14" s="16"/>
      <c r="B14" s="27" t="s">
        <v>21</v>
      </c>
      <c r="C14" s="28">
        <v>408</v>
      </c>
      <c r="D14" s="29" t="s">
        <v>15</v>
      </c>
      <c r="E14" s="29" t="s">
        <v>15</v>
      </c>
      <c r="F14" s="30">
        <v>0.067</v>
      </c>
      <c r="G14" s="31">
        <f t="shared" si="0"/>
        <v>27.336</v>
      </c>
      <c r="H14" s="32">
        <v>0.033</v>
      </c>
      <c r="I14" s="31">
        <f t="shared" si="1"/>
        <v>13.464</v>
      </c>
      <c r="J14" s="29" t="s">
        <v>15</v>
      </c>
      <c r="K14" s="29" t="s">
        <v>15</v>
      </c>
      <c r="L14" s="46" t="s">
        <v>15</v>
      </c>
    </row>
    <row r="15" ht="18" customHeight="1" spans="1:12">
      <c r="A15" s="10" t="s">
        <v>23</v>
      </c>
      <c r="B15" s="21" t="s">
        <v>19</v>
      </c>
      <c r="C15" s="22">
        <v>1010</v>
      </c>
      <c r="D15" s="23">
        <v>0.013</v>
      </c>
      <c r="E15" s="24">
        <f>C15*D15</f>
        <v>13.13</v>
      </c>
      <c r="F15" s="23">
        <v>0.078</v>
      </c>
      <c r="G15" s="25">
        <f t="shared" si="0"/>
        <v>78.78</v>
      </c>
      <c r="H15" s="26">
        <v>0.039</v>
      </c>
      <c r="I15" s="25">
        <f t="shared" si="1"/>
        <v>39.39</v>
      </c>
      <c r="J15" s="22">
        <v>36</v>
      </c>
      <c r="K15" s="44">
        <v>0.1</v>
      </c>
      <c r="L15" s="45">
        <v>4</v>
      </c>
    </row>
    <row r="16" ht="18" customHeight="1" spans="1:12">
      <c r="A16" s="16"/>
      <c r="B16" s="27" t="s">
        <v>21</v>
      </c>
      <c r="C16" s="28">
        <v>306</v>
      </c>
      <c r="D16" s="29" t="s">
        <v>15</v>
      </c>
      <c r="E16" s="29" t="s">
        <v>15</v>
      </c>
      <c r="F16" s="30">
        <v>0.067</v>
      </c>
      <c r="G16" s="31">
        <f t="shared" si="0"/>
        <v>20.502</v>
      </c>
      <c r="H16" s="32">
        <v>0.033</v>
      </c>
      <c r="I16" s="31">
        <f t="shared" si="1"/>
        <v>10.098</v>
      </c>
      <c r="J16" s="29" t="s">
        <v>15</v>
      </c>
      <c r="K16" s="29" t="s">
        <v>15</v>
      </c>
      <c r="L16" s="46" t="s">
        <v>15</v>
      </c>
    </row>
    <row r="17" ht="18" customHeight="1" spans="1:12">
      <c r="A17" s="10" t="s">
        <v>24</v>
      </c>
      <c r="B17" s="11" t="s">
        <v>13</v>
      </c>
      <c r="C17" s="11">
        <v>306</v>
      </c>
      <c r="D17" s="12">
        <v>0.013</v>
      </c>
      <c r="E17" s="13">
        <f>C17*D17</f>
        <v>3.978</v>
      </c>
      <c r="F17" s="12">
        <v>0.078</v>
      </c>
      <c r="G17" s="14">
        <f t="shared" si="0"/>
        <v>23.868</v>
      </c>
      <c r="H17" s="15">
        <v>0.039</v>
      </c>
      <c r="I17" s="14">
        <f t="shared" si="1"/>
        <v>11.934</v>
      </c>
      <c r="J17" s="11">
        <v>10</v>
      </c>
      <c r="K17" s="41">
        <v>0.1</v>
      </c>
      <c r="L17" s="42">
        <v>1</v>
      </c>
    </row>
    <row r="18" ht="18" customHeight="1" spans="1:12">
      <c r="A18" s="16"/>
      <c r="B18" s="16" t="s">
        <v>14</v>
      </c>
      <c r="C18" s="16">
        <v>638</v>
      </c>
      <c r="D18" s="17" t="s">
        <v>15</v>
      </c>
      <c r="E18" s="17" t="s">
        <v>15</v>
      </c>
      <c r="F18" s="18">
        <v>0.067</v>
      </c>
      <c r="G18" s="19">
        <f t="shared" si="0"/>
        <v>42.746</v>
      </c>
      <c r="H18" s="20">
        <v>0.033</v>
      </c>
      <c r="I18" s="19">
        <f t="shared" si="1"/>
        <v>21.054</v>
      </c>
      <c r="J18" s="17" t="s">
        <v>15</v>
      </c>
      <c r="K18" s="17" t="s">
        <v>15</v>
      </c>
      <c r="L18" s="43" t="s">
        <v>15</v>
      </c>
    </row>
    <row r="19" ht="18" customHeight="1" spans="1:12">
      <c r="A19" s="10" t="s">
        <v>25</v>
      </c>
      <c r="B19" s="11" t="s">
        <v>13</v>
      </c>
      <c r="C19" s="11">
        <v>397</v>
      </c>
      <c r="D19" s="12">
        <v>0.013</v>
      </c>
      <c r="E19" s="13">
        <f>C19*D19</f>
        <v>5.161</v>
      </c>
      <c r="F19" s="12">
        <v>0.078</v>
      </c>
      <c r="G19" s="14">
        <f t="shared" si="0"/>
        <v>30.966</v>
      </c>
      <c r="H19" s="15">
        <v>0.039</v>
      </c>
      <c r="I19" s="14">
        <f t="shared" si="1"/>
        <v>15.483</v>
      </c>
      <c r="J19" s="11">
        <v>20</v>
      </c>
      <c r="K19" s="41">
        <v>0.1</v>
      </c>
      <c r="L19" s="42">
        <v>2</v>
      </c>
    </row>
    <row r="20" ht="18" customHeight="1" spans="1:12">
      <c r="A20" s="10" t="s">
        <v>26</v>
      </c>
      <c r="B20" s="11" t="s">
        <v>27</v>
      </c>
      <c r="C20" s="11">
        <v>480</v>
      </c>
      <c r="D20" s="12">
        <v>0.013</v>
      </c>
      <c r="E20" s="13">
        <f>C20*D20</f>
        <v>6.24</v>
      </c>
      <c r="F20" s="12">
        <v>0.078</v>
      </c>
      <c r="G20" s="14">
        <f t="shared" si="0"/>
        <v>37.44</v>
      </c>
      <c r="H20" s="15">
        <v>0.039</v>
      </c>
      <c r="I20" s="14">
        <f t="shared" si="1"/>
        <v>18.72</v>
      </c>
      <c r="J20" s="11">
        <v>18</v>
      </c>
      <c r="K20" s="41">
        <v>0.1</v>
      </c>
      <c r="L20" s="42">
        <v>2</v>
      </c>
    </row>
    <row r="21" ht="18" customHeight="1" spans="1:12">
      <c r="A21" s="10" t="s">
        <v>28</v>
      </c>
      <c r="B21" s="16" t="s">
        <v>14</v>
      </c>
      <c r="C21" s="16">
        <v>19</v>
      </c>
      <c r="D21" s="17" t="s">
        <v>15</v>
      </c>
      <c r="E21" s="17" t="s">
        <v>15</v>
      </c>
      <c r="F21" s="18">
        <v>0.067</v>
      </c>
      <c r="G21" s="19">
        <f t="shared" si="0"/>
        <v>1.273</v>
      </c>
      <c r="H21" s="20">
        <v>0.033</v>
      </c>
      <c r="I21" s="19">
        <f t="shared" si="1"/>
        <v>0.627</v>
      </c>
      <c r="J21" s="17" t="s">
        <v>15</v>
      </c>
      <c r="K21" s="17" t="s">
        <v>15</v>
      </c>
      <c r="L21" s="17" t="s">
        <v>15</v>
      </c>
    </row>
    <row r="22" ht="18" customHeight="1" spans="1:12">
      <c r="A22" s="10" t="s">
        <v>29</v>
      </c>
      <c r="B22" s="16" t="s">
        <v>14</v>
      </c>
      <c r="C22" s="16">
        <v>692</v>
      </c>
      <c r="D22" s="17" t="s">
        <v>15</v>
      </c>
      <c r="E22" s="17" t="s">
        <v>15</v>
      </c>
      <c r="F22" s="18">
        <v>0.067</v>
      </c>
      <c r="G22" s="19">
        <f t="shared" si="0"/>
        <v>46.364</v>
      </c>
      <c r="H22" s="20">
        <v>0.033</v>
      </c>
      <c r="I22" s="19">
        <f t="shared" si="1"/>
        <v>22.836</v>
      </c>
      <c r="J22" s="17" t="s">
        <v>15</v>
      </c>
      <c r="K22" s="17" t="s">
        <v>15</v>
      </c>
      <c r="L22" s="17" t="s">
        <v>15</v>
      </c>
    </row>
    <row r="23" ht="18" customHeight="1" spans="1:12">
      <c r="A23" s="10" t="s">
        <v>30</v>
      </c>
      <c r="B23" s="10" t="s">
        <v>31</v>
      </c>
      <c r="C23" s="16"/>
      <c r="D23" s="33"/>
      <c r="E23" s="34"/>
      <c r="F23" s="33"/>
      <c r="G23" s="35"/>
      <c r="H23" s="33"/>
      <c r="I23" s="38">
        <v>20</v>
      </c>
      <c r="J23" s="16"/>
      <c r="K23" s="16"/>
      <c r="L23" s="16"/>
    </row>
    <row r="24" ht="18" customHeight="1" spans="1:12">
      <c r="A24" s="10" t="s">
        <v>32</v>
      </c>
      <c r="B24" s="36" t="s">
        <v>31</v>
      </c>
      <c r="C24" s="37"/>
      <c r="D24" s="37"/>
      <c r="E24" s="37"/>
      <c r="F24" s="37"/>
      <c r="G24" s="37"/>
      <c r="H24" s="37"/>
      <c r="I24" s="47">
        <v>30</v>
      </c>
      <c r="J24" s="37"/>
      <c r="K24" s="37"/>
      <c r="L24" s="37"/>
    </row>
    <row r="25" ht="18" customHeight="1" spans="1:12">
      <c r="A25" s="5" t="s">
        <v>33</v>
      </c>
      <c r="B25" s="16"/>
      <c r="C25" s="16"/>
      <c r="D25" s="16"/>
      <c r="E25" s="38">
        <f>SUM(E5:E24)</f>
        <v>141.297</v>
      </c>
      <c r="F25" s="16"/>
      <c r="G25" s="38">
        <f>SUM(G5:G24)</f>
        <v>1232.563</v>
      </c>
      <c r="H25" s="16"/>
      <c r="I25" s="38">
        <f>SUM(I5:I24)</f>
        <v>663.41</v>
      </c>
      <c r="J25" s="7"/>
      <c r="K25" s="7"/>
      <c r="L25" s="7">
        <v>41</v>
      </c>
    </row>
  </sheetData>
  <mergeCells count="16">
    <mergeCell ref="A2:L2"/>
    <mergeCell ref="D3:E3"/>
    <mergeCell ref="F3:G3"/>
    <mergeCell ref="H3:I3"/>
    <mergeCell ref="K3:L3"/>
    <mergeCell ref="A3:A4"/>
    <mergeCell ref="A5:A6"/>
    <mergeCell ref="A7:A8"/>
    <mergeCell ref="A9:A10"/>
    <mergeCell ref="A11:A12"/>
    <mergeCell ref="A13:A14"/>
    <mergeCell ref="A15:A16"/>
    <mergeCell ref="A17:A18"/>
    <mergeCell ref="B3:B4"/>
    <mergeCell ref="C3:C4"/>
    <mergeCell ref="J3:J4"/>
  </mergeCells>
  <pageMargins left="0.511805555555556" right="0.23611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db</cp:lastModifiedBy>
  <dcterms:created xsi:type="dcterms:W3CDTF">2019-10-28T09:39:00Z</dcterms:created>
  <dcterms:modified xsi:type="dcterms:W3CDTF">2020-10-27T09:48:56Z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